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1-2024\"/>
    </mc:Choice>
  </mc:AlternateContent>
  <xr:revisionPtr revIDLastSave="0" documentId="13_ncr:1_{E99BB9AE-A0FD-4DAE-995D-E45CF26B45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Nábytek!$B$1:$X$13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V7" i="1"/>
  <c r="R7" i="1"/>
  <c r="S10" i="1" l="1"/>
  <c r="T10" i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<sst xmlns="http://schemas.openxmlformats.org/spreadsheetml/2006/main" count="49" uniqueCount="45">
  <si>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</si>
  <si>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</si>
  <si>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</si>
  <si>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</si>
  <si>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</si>
  <si>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</si>
  <si>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</si>
  <si>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</si>
  <si>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</si>
  <si>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</si>
  <si>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</si>
  <si>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</si>
  <si>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</si>
  <si>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</si>
  <si>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</si>
  <si>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</si>
  <si>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</si>
  <si>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</si>
  <si>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</si>
  <si>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</si>
  <si>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</si>
  <si>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</si>
  <si>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</si>
  <si>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</si>
  <si>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</si>
  <si>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</si>
  <si>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</si>
  <si>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</si>
  <si>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</si>
  <si>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</si>
  <si>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</si>
  <si>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</si>
  <si>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</si>
  <si>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</si>
  <si>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</si>
  <si>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Termín dodání </t>
  </si>
  <si>
    <t>Příloha č. 2 Kupní smlouvy - technická specifikace
Nábytek pro ZČU (II.) 031 - 2024</t>
  </si>
  <si>
    <t xml:space="preserve">Pokud financováno z projektových prostředků, pak ŘEŠITEL uvede: NÁZEV A ČÍSLO DOTAČNÍHO PROJEKTU </t>
  </si>
  <si>
    <t>do 5.12.2024</t>
  </si>
  <si>
    <t>Ing. Petr Pfauser,
Tel.: 37763 6717</t>
  </si>
  <si>
    <t>Univerzitní 28, 
301 00 Plzeň,
Fakulta designu a umění Ladislava Sutnara - Děkanát,
místnsot LS 230</t>
  </si>
  <si>
    <t>Ilustrační obrázek</t>
  </si>
  <si>
    <t>Židle</t>
  </si>
  <si>
    <t>Židle z kompozitního materiálu z dřevěných vláken/plastu, nohy ze syntetické gumy.
Preferujeme běžové provedení.
Nosnost židle min. 110 kg.
Hmotnost max. 7 kg.
Rozměry:
výška sedu 43 - 44 cm, 
šířka sedáku 44 - 45 cm, 
hloubka sedáku 41 - 42 cm, 
celková výška 80 - 81 cm.</t>
  </si>
  <si>
    <t>Dodání ve smontovaném stavu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</si>
</sst>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8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6</xdr:row>
      <xdr:rowOff>200025</xdr:rowOff>
    </xdr:from>
    <xdr:to>
      <xdr:col>6</xdr:col>
      <xdr:colOff>2399145</xdr:colOff>
      <xdr:row>6</xdr:row>
      <xdr:rowOff>2365706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61A8A86-D1BC-45FA-82FE-040CCCB06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0275" y="3343275"/>
          <a:ext cx="1694295" cy="21656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H1" zoomScaleNormal="100" workbookViewId="0">
      <selection activeCell="T7" sqref="T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5.42578125" style="1" customWidth="1"/>
    <col min="4" max="4" width="9.7109375" style="2" customWidth="1"/>
    <col min="5" max="5" width="10" style="3" customWidth="1"/>
    <col min="6" max="6" width="83.42578125" style="1" customWidth="1"/>
    <col min="7" max="7" width="50.28515625" style="1" customWidth="1"/>
    <col min="8" max="8" width="33.85546875" style="4" customWidth="1"/>
    <col min="9" max="9" width="20.5703125" style="4" customWidth="1"/>
    <col min="10" max="10" width="21.28515625" style="4" customWidth="1"/>
    <col min="11" max="11" width="25.140625" style="4" customWidth="1"/>
    <col min="12" max="12" width="16.7109375" style="1" customWidth="1"/>
    <col min="13" max="13" width="31.85546875" hidden="1" customWidth="1"/>
    <col min="14" max="14" width="29.42578125" customWidth="1"/>
    <col min="15" max="15" width="23.28515625" customWidth="1"/>
    <col min="16" max="16" width="34" style="4" customWidth="1"/>
    <col min="17" max="17" width="21" style="4" customWidth="1"/>
    <col min="18" max="18" width="19.855468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42578125" style="5" customWidth="1"/>
  </cols>
  <sheetData>
    <row r="1" spans="1:24" ht="39" customHeight="1" x14ac:dyDescent="0.25">
      <c r="B1" s="49" t="s">
        <v>36</v>
      </c>
      <c r="C1" s="49"/>
      <c r="D1" s="49"/>
      <c r="E1" s="49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2.5" customHeight="1" x14ac:dyDescent="0.25">
      <c r="B2" s="7"/>
      <c r="C2" s="7"/>
      <c r="D2" s="7"/>
      <c r="E2" s="7"/>
      <c r="H2" s="50"/>
      <c r="I2" s="51"/>
      <c r="J2" s="51"/>
      <c r="K2" s="51"/>
      <c r="L2" s="51"/>
      <c r="M2" s="51"/>
      <c r="N2" s="51"/>
      <c r="O2" s="51"/>
      <c r="P2" s="51"/>
      <c r="Q2" s="51"/>
      <c r="R2" s="1"/>
      <c r="T2" s="6"/>
      <c r="U2" s="6"/>
      <c r="V2" s="6"/>
      <c r="W2" s="6"/>
      <c r="X2" s="6"/>
    </row>
    <row r="3" spans="1:24" ht="16.5" customHeight="1" x14ac:dyDescent="0.25">
      <c r="B3" s="8"/>
      <c r="C3" s="9" t="s">
        <v>0</v>
      </c>
      <c r="D3" s="47"/>
      <c r="E3" s="47"/>
      <c r="F3" s="47"/>
      <c r="G3" s="47"/>
      <c r="H3" s="51"/>
      <c r="I3" s="51"/>
      <c r="J3" s="51"/>
      <c r="K3" s="51"/>
      <c r="L3" s="51"/>
      <c r="M3" s="51"/>
      <c r="N3" s="51"/>
      <c r="O3" s="51"/>
      <c r="P3" s="51"/>
      <c r="Q3" s="51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47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41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37</v>
      </c>
      <c r="N6" s="19" t="s">
        <v>13</v>
      </c>
      <c r="O6" s="21" t="s">
        <v>14</v>
      </c>
      <c r="P6" s="19" t="s">
        <v>15</v>
      </c>
      <c r="Q6" s="19" t="s">
        <v>35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213.75" customHeight="1" thickTop="1" thickBot="1" x14ac:dyDescent="0.3">
      <c r="A7" s="23"/>
      <c r="B7" s="36">
        <v>1</v>
      </c>
      <c r="C7" s="37" t="s">
        <v>42</v>
      </c>
      <c r="D7" s="38">
        <v>5</v>
      </c>
      <c r="E7" s="39" t="s">
        <v>23</v>
      </c>
      <c r="F7" s="40" t="s">
        <v>43</v>
      </c>
      <c r="G7" s="40"/>
      <c r="H7" s="56"/>
      <c r="I7" s="37" t="s">
        <v>32</v>
      </c>
      <c r="J7" s="37" t="s">
        <v>32</v>
      </c>
      <c r="K7" s="37" t="s">
        <v>34</v>
      </c>
      <c r="L7" s="41" t="s">
        <v>32</v>
      </c>
      <c r="M7" s="37"/>
      <c r="N7" s="42" t="s">
        <v>44</v>
      </c>
      <c r="O7" s="37" t="s">
        <v>39</v>
      </c>
      <c r="P7" s="37" t="s">
        <v>40</v>
      </c>
      <c r="Q7" s="42" t="s">
        <v>38</v>
      </c>
      <c r="R7" s="43">
        <f>D7*S7</f>
        <v>10250</v>
      </c>
      <c r="S7" s="44">
        <v>2050</v>
      </c>
      <c r="T7" s="57"/>
      <c r="U7" s="45">
        <f>D7*T7</f>
        <v>0</v>
      </c>
      <c r="V7" s="46" t="str">
        <f t="shared" ref="V7" si="0">IF(ISNUMBER(T7), IF(T7&gt;S7,"NEVYHOVUJE","VYHOVUJE")," ")</f>
        <v xml:space="preserve"> </v>
      </c>
      <c r="W7" s="37"/>
      <c r="X7" s="39" t="s">
        <v>24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2" t="s">
        <v>25</v>
      </c>
      <c r="C9" s="52"/>
      <c r="D9" s="52"/>
      <c r="E9" s="52"/>
      <c r="F9" s="52"/>
      <c r="G9" s="52"/>
      <c r="H9" s="52"/>
      <c r="I9" s="52"/>
      <c r="J9" s="52"/>
      <c r="K9" s="52"/>
      <c r="L9" s="12"/>
      <c r="M9" s="12"/>
      <c r="N9" s="25"/>
      <c r="O9" s="25"/>
      <c r="P9" s="25"/>
      <c r="Q9" s="26"/>
      <c r="R9" s="26"/>
      <c r="S9" s="27" t="s">
        <v>26</v>
      </c>
      <c r="T9" s="53" t="s">
        <v>27</v>
      </c>
      <c r="U9" s="53"/>
      <c r="V9" s="53"/>
      <c r="W9" s="17"/>
    </row>
    <row r="10" spans="1:24" ht="33" customHeight="1" thickTop="1" thickBot="1" x14ac:dyDescent="0.3">
      <c r="B10" s="54" t="s">
        <v>33</v>
      </c>
      <c r="C10" s="54"/>
      <c r="D10" s="54"/>
      <c r="E10" s="54"/>
      <c r="F10" s="54"/>
      <c r="G10" s="54"/>
      <c r="H10" s="54"/>
      <c r="I10" s="48"/>
      <c r="J10" s="48"/>
      <c r="K10" s="28"/>
      <c r="N10" s="29"/>
      <c r="O10" s="29"/>
      <c r="P10" s="29"/>
      <c r="Q10" s="30"/>
      <c r="R10" s="30"/>
      <c r="S10" s="31">
        <f>SUM(R7:R7)</f>
        <v>10250</v>
      </c>
      <c r="T10" s="55">
        <f>SUM(U7:U7)</f>
        <v>0</v>
      </c>
      <c r="U10" s="55"/>
      <c r="V10" s="55"/>
    </row>
    <row r="11" spans="1:24" s="32" customFormat="1" ht="15.75" thickTop="1" x14ac:dyDescent="0.25">
      <c r="B11" s="32" t="s">
        <v>28</v>
      </c>
      <c r="X11" s="33"/>
    </row>
    <row r="12" spans="1:24" s="32" customFormat="1" x14ac:dyDescent="0.25">
      <c r="B12" s="34" t="s">
        <v>29</v>
      </c>
      <c r="C12" s="32" t="s">
        <v>30</v>
      </c>
      <c r="X12" s="33"/>
    </row>
    <row r="13" spans="1:24" s="32" customFormat="1" x14ac:dyDescent="0.25">
      <c r="B13" s="34" t="s">
        <v>29</v>
      </c>
      <c r="C13" s="32" t="s">
        <v>31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qdbstD6iNxAFgb9Oi3NfDYO8QgfUjSwzOB6AgFVRM/1BBzmrkD29uJ39bWYxGdPrzZcmCFNq56kHnF/eGqN/Dg==" saltValue="l4rfHJOVlCkDMtw3vDo4wA==" spinCount="100000" sheet="1" objects="1" scenarios="1" selectLockedCells="1"/>
  <mergeCells count="6">
    <mergeCell ref="B1:E1"/>
    <mergeCell ref="H2:Q3"/>
    <mergeCell ref="B9:K9"/>
    <mergeCell ref="T9:V9"/>
    <mergeCell ref="B10:H10"/>
    <mergeCell ref="T10:V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L7" xr:uid="{32C7815A-D5E2-4D83-85BC-CBF94C1952BB}">
      <formula1>"ANO,NE"</formula1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X7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2024-10-09T05:34:09Z</cp:lastPrinted>
  <dcterms:created xsi:type="dcterms:W3CDTF">2014-03-05T12:43:32Z</dcterms:created>
  <dcterms:modified xsi:type="dcterms:W3CDTF">2024-10-10T11:13:28Z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